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jblXNi+z2orqmVhBopQde8HpoHAzf2vOHJqHjLvRcXYMW+U0fbcHJC/AG082LSP8zyrJV2u6FO4/ulf6pbk77g==" workbookSaltValue="5ghKqf/DNQK7QH8vQf/Z3w==" workbookSpinCount="100000" lockStructure="1"/>
  <bookViews>
    <workbookView windowWidth="27945" windowHeight="12255"/>
  </bookViews>
  <sheets>
    <sheet name="Sheet1" sheetId="1" r:id="rId1"/>
  </sheets>
  <definedNames>
    <definedName name="_xlnm.Print_Area" localSheetId="0">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<sst xmlns="http://schemas.openxmlformats.org/spreadsheetml/2006/main" count="83" uniqueCount="45">
  <si>
    <t>石台县2026年乡镇应急消防站公开招聘专职消防员体能测试成绩及面试入围情况一览表</t>
  </si>
  <si>
    <t>排名</t>
  </si>
  <si>
    <t>抽签号</t>
  </si>
  <si>
    <t>性别</t>
  </si>
  <si>
    <t>出生年月</t>
  </si>
  <si>
    <t>年龄</t>
  </si>
  <si>
    <t>1500米跑</t>
  </si>
  <si>
    <t>屈腿仰卧起坐</t>
  </si>
  <si>
    <t>俯卧撑</t>
  </si>
  <si>
    <t>体型测试</t>
  </si>
  <si>
    <t>总得分</t>
  </si>
  <si>
    <t>体能测试成绩</t>
  </si>
  <si>
    <t>备注</t>
  </si>
  <si>
    <t>成绩</t>
  </si>
  <si>
    <t>得分</t>
  </si>
  <si>
    <t>02</t>
  </si>
  <si>
    <t>男</t>
  </si>
  <si>
    <t>5'20"</t>
  </si>
  <si>
    <t>面试入围</t>
  </si>
  <si>
    <t>08</t>
  </si>
  <si>
    <t>6'06"</t>
  </si>
  <si>
    <t>06</t>
  </si>
  <si>
    <t>6'52"</t>
  </si>
  <si>
    <t>07</t>
  </si>
  <si>
    <t>6'25"</t>
  </si>
  <si>
    <t>5'51"</t>
  </si>
  <si>
    <t>03</t>
  </si>
  <si>
    <t>6'20"</t>
  </si>
  <si>
    <t>6'26"</t>
  </si>
  <si>
    <t>6'07</t>
  </si>
  <si>
    <t>04</t>
  </si>
  <si>
    <t>6'28"</t>
  </si>
  <si>
    <t>6'34"</t>
  </si>
  <si>
    <t>09</t>
  </si>
  <si>
    <t>6'41"</t>
  </si>
  <si>
    <t>6'45"</t>
  </si>
  <si>
    <t>01</t>
  </si>
  <si>
    <t>8'17"</t>
  </si>
  <si>
    <t>8'10"</t>
  </si>
  <si>
    <t>8'11"</t>
  </si>
  <si>
    <t>6'22"</t>
  </si>
  <si>
    <t>05</t>
  </si>
  <si>
    <t>7'28"</t>
  </si>
  <si>
    <t>7'36"</t>
  </si>
  <si>
    <t>7'00"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</si>
</sst>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0"/>
      <color theme="1"/>
      <name val="宋体"/>
      <charset val="134"/>
      <scheme val="minor"/>
    </font>
    <font>
      <b/>
      <sz val="18"/>
      <color theme="1"/>
      <name val="宋体"/>
      <charset val="134"/>
      <scheme val="minor"/>
    </font>
    <font>
      <b/>
      <sz val="12"/>
      <color theme="1"/>
      <name val="宋体"/>
      <charset val="134"/>
      <scheme val="minor"/>
    </font>
    <font>
      <b/>
      <sz val="11"/>
      <color theme="1"/>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176" fontId="0" fillId="0" borderId="0" xfId="0" applyNumberFormat="1">
      <alignment vertical="center"/>
    </xf>
    <xf numFmtId="0" fontId="2" fillId="0" borderId="0" xfId="0" applyFont="1" applyAlignment="1" applyProtection="1">
      <alignment horizontal="center" vertical="center"/>
      <protection locked="0"/>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76"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3" fillId="0" borderId="5" xfId="0" applyFont="1" applyBorder="1" applyAlignment="1">
      <alignment horizontal="center" vertical="center" wrapText="1"/>
    </xf>
    <xf numFmtId="0" fontId="3" fillId="0" borderId="4" xfId="0" applyFont="1" applyBorder="1" applyAlignment="1">
      <alignment horizontal="center" vertical="center"/>
    </xf>
    <xf numFmtId="176" fontId="3" fillId="0" borderId="5"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176" fontId="3" fillId="0" borderId="4" xfId="0" applyNumberFormat="1" applyFont="1" applyBorder="1" applyAlignment="1">
      <alignment horizontal="center" vertical="center"/>
    </xf>
    <xf numFmtId="0" fontId="0" fillId="0" borderId="4" xfId="0" applyFont="1" applyBorder="1" applyAlignment="1">
      <alignment horizontal="center" vertical="center"/>
    </xf>
    <xf numFmtId="0" fontId="5" fillId="0" borderId="4" xfId="0" applyFont="1" applyFill="1" applyBorder="1" applyAlignment="1">
      <alignment horizontal="center" vertical="center" wrapText="1"/>
    </xf>
    <xf numFmtId="0" fontId="5" fillId="0" borderId="4" xfId="0" applyFont="1" applyFill="1" applyBorder="1" applyAlignment="1">
      <alignment horizontal="center" vertical="center"/>
    </xf>
    <xf numFmtId="176" fontId="5" fillId="0" borderId="4" xfId="0" applyNumberFormat="1" applyFont="1" applyBorder="1" applyAlignment="1">
      <alignment horizontal="center" vertical="center"/>
    </xf>
    <xf numFmtId="0" fontId="1" fillId="0" borderId="4" xfId="0" applyFont="1" applyBorder="1">
      <alignment vertical="center"/>
    </xf>
    <xf numFmtId="0" fontId="4" fillId="0" borderId="0" xfId="0" applyFont="1" applyBorder="1" applyAlignment="1">
      <alignment horizontal="left" vertical="center"/>
    </xf>
    <xf numFmtId="0" fontId="5" fillId="0" borderId="4" xfId="0" applyFont="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23"/>
  <sheetViews>
    <sheetView tabSelected="1" workbookViewId="0">
      <selection activeCell="R17" sqref="R17"/>
    </sheetView>
  </sheetViews>
  <sheetFormatPr defaultColWidth="9" defaultRowHeight="13.5"/>
  <cols>
    <col min="1" max="1" width="8.125" customWidth="1"/>
    <col min="2" max="2" width="8.5" customWidth="1"/>
    <col min="3" max="3" width="8.875" customWidth="1"/>
    <col min="4" max="4" width="11.5" customWidth="1"/>
    <col min="5" max="5" width="9.25" customWidth="1"/>
    <col min="6" max="13" width="10.625" customWidth="1"/>
    <col min="14" max="14" width="11.375" customWidth="1"/>
    <col min="15" max="15" width="14.875" style="2" customWidth="1"/>
    <col min="16" max="16" width="12" customWidth="1"/>
  </cols>
  <sheetData>
    <row r="1" ht="43" customHeight="1" spans="1:16">
      <c r="A1" s="3" t="s">
        <v>0</v>
      </c>
      <c r="B1" s="3"/>
      <c r="C1" s="3"/>
      <c r="D1" s="3"/>
      <c r="E1" s="3"/>
      <c r="F1" s="3"/>
      <c r="G1" s="3"/>
      <c r="H1" s="3"/>
      <c r="I1" s="3"/>
      <c r="J1" s="3"/>
      <c r="K1" s="3"/>
      <c r="L1" s="3"/>
      <c r="M1" s="3"/>
      <c r="N1" s="3"/>
      <c r="O1" s="3"/>
      <c r="P1" s="3"/>
    </row>
    <row r="2" ht="28" customHeight="1" spans="1:16">
      <c r="A2" s="4" t="s">
        <v>1</v>
      </c>
      <c r="B2" s="4" t="s">
        <v>2</v>
      </c>
      <c r="C2" s="4" t="s">
        <v>3</v>
      </c>
      <c r="D2" s="4" t="s">
        <v>4</v>
      </c>
      <c r="E2" s="4" t="s">
        <v>5</v>
      </c>
      <c r="F2" s="5" t="s">
        <v>6</v>
      </c>
      <c r="G2" s="6"/>
      <c r="H2" s="5" t="s">
        <v>7</v>
      </c>
      <c r="I2" s="6"/>
      <c r="J2" s="5" t="s">
        <v>8</v>
      </c>
      <c r="K2" s="6"/>
      <c r="L2" s="5" t="s">
        <v>9</v>
      </c>
      <c r="M2" s="6"/>
      <c r="N2" s="4" t="s">
        <v>10</v>
      </c>
      <c r="O2" s="7" t="s">
        <v>11</v>
      </c>
      <c r="P2" s="8" t="s">
        <v>12</v>
      </c>
    </row>
    <row r="3" s="1" customFormat="1" ht="28" customHeight="1" spans="1:16">
      <c r="A3" s="9"/>
      <c r="B3" s="9"/>
      <c r="C3" s="9"/>
      <c r="D3" s="9"/>
      <c r="E3" s="9"/>
      <c r="F3" s="10" t="s">
        <v>13</v>
      </c>
      <c r="G3" s="10" t="s">
        <v>14</v>
      </c>
      <c r="H3" s="10" t="s">
        <v>13</v>
      </c>
      <c r="I3" s="10" t="s">
        <v>14</v>
      </c>
      <c r="J3" s="10" t="s">
        <v>13</v>
      </c>
      <c r="K3" s="10" t="s">
        <v>14</v>
      </c>
      <c r="L3" s="10" t="s">
        <v>13</v>
      </c>
      <c r="M3" s="10" t="s">
        <v>14</v>
      </c>
      <c r="N3" s="9"/>
      <c r="O3" s="11"/>
      <c r="P3" s="8"/>
    </row>
    <row r="4" s="1" customFormat="1" ht="28" customHeight="1" spans="1:16">
      <c r="A4" s="12">
        <v>1</v>
      </c>
      <c r="B4" s="21" t="s">
        <v>15</v>
      </c>
      <c r="C4" s="12" t="s">
        <v>16</v>
      </c>
      <c r="D4" s="12">
        <v>2000.08</v>
      </c>
      <c r="E4" s="12">
        <v>25</v>
      </c>
      <c r="F4" s="12" t="s">
        <v>17</v>
      </c>
      <c r="G4" s="13">
        <v>100</v>
      </c>
      <c r="H4" s="12">
        <v>76</v>
      </c>
      <c r="I4" s="12">
        <v>100</v>
      </c>
      <c r="J4" s="12">
        <v>90</v>
      </c>
      <c r="K4" s="12">
        <v>100</v>
      </c>
      <c r="L4" s="12">
        <v>20.2</v>
      </c>
      <c r="M4" s="12">
        <v>100</v>
      </c>
      <c r="N4" s="12">
        <f t="shared" ref="N4:N24" si="0">G4+I4+K4+M4</f>
        <v>400</v>
      </c>
      <c r="O4" s="14">
        <f>N4/4</f>
        <v>100</v>
      </c>
      <c r="P4" s="15" t="s">
        <v>18</v>
      </c>
    </row>
    <row r="5" s="1" customFormat="1" ht="28" customHeight="1" spans="1:16">
      <c r="A5" s="12">
        <v>2</v>
      </c>
      <c r="B5" s="21" t="s">
        <v>19</v>
      </c>
      <c r="C5" s="12" t="s">
        <v>16</v>
      </c>
      <c r="D5" s="12">
        <v>2003.03</v>
      </c>
      <c r="E5" s="12">
        <v>23</v>
      </c>
      <c r="F5" s="12" t="s">
        <v>20</v>
      </c>
      <c r="G5" s="13">
        <v>85</v>
      </c>
      <c r="H5" s="12">
        <v>74</v>
      </c>
      <c r="I5" s="12">
        <v>100</v>
      </c>
      <c r="J5" s="12">
        <v>60</v>
      </c>
      <c r="K5" s="12">
        <v>90</v>
      </c>
      <c r="L5" s="12">
        <v>22.9</v>
      </c>
      <c r="M5" s="12">
        <v>100</v>
      </c>
      <c r="N5" s="12">
        <f t="shared" si="0"/>
        <v>375</v>
      </c>
      <c r="O5" s="14">
        <f t="shared" ref="O5:O22" si="1">N5/4</f>
        <v>93.75</v>
      </c>
      <c r="P5" s="15" t="s">
        <v>18</v>
      </c>
    </row>
    <row r="6" s="1" customFormat="1" ht="28" customHeight="1" spans="1:16">
      <c r="A6" s="12">
        <v>3</v>
      </c>
      <c r="B6" s="21" t="s">
        <v>21</v>
      </c>
      <c r="C6" s="12" t="s">
        <v>16</v>
      </c>
      <c r="D6" s="12">
        <v>1993.02</v>
      </c>
      <c r="E6" s="12">
        <v>33</v>
      </c>
      <c r="F6" s="12" t="s">
        <v>22</v>
      </c>
      <c r="G6" s="13">
        <v>70</v>
      </c>
      <c r="H6" s="12">
        <v>65</v>
      </c>
      <c r="I6" s="12">
        <v>90</v>
      </c>
      <c r="J6" s="12">
        <v>69</v>
      </c>
      <c r="K6" s="12">
        <v>100</v>
      </c>
      <c r="L6" s="12">
        <v>21.6</v>
      </c>
      <c r="M6" s="12">
        <v>100</v>
      </c>
      <c r="N6" s="12">
        <f t="shared" si="0"/>
        <v>360</v>
      </c>
      <c r="O6" s="14">
        <f t="shared" si="1"/>
        <v>90</v>
      </c>
      <c r="P6" s="15" t="s">
        <v>18</v>
      </c>
    </row>
    <row r="7" s="1" customFormat="1" ht="28" customHeight="1" spans="1:16">
      <c r="A7" s="12">
        <v>4</v>
      </c>
      <c r="B7" s="21" t="s">
        <v>23</v>
      </c>
      <c r="C7" s="12" t="s">
        <v>16</v>
      </c>
      <c r="D7" s="12">
        <v>1995.01</v>
      </c>
      <c r="E7" s="12">
        <v>31</v>
      </c>
      <c r="F7" s="12" t="s">
        <v>24</v>
      </c>
      <c r="G7" s="13">
        <v>85</v>
      </c>
      <c r="H7" s="12">
        <v>55</v>
      </c>
      <c r="I7" s="12">
        <v>75</v>
      </c>
      <c r="J7" s="12">
        <v>70</v>
      </c>
      <c r="K7" s="12">
        <v>100</v>
      </c>
      <c r="L7" s="12">
        <v>21.7</v>
      </c>
      <c r="M7" s="12">
        <v>100</v>
      </c>
      <c r="N7" s="12">
        <f t="shared" si="0"/>
        <v>360</v>
      </c>
      <c r="O7" s="14">
        <f t="shared" si="1"/>
        <v>90</v>
      </c>
      <c r="P7" s="15" t="s">
        <v>18</v>
      </c>
    </row>
    <row r="8" s="1" customFormat="1" ht="28" customHeight="1" spans="1:16">
      <c r="A8" s="12">
        <v>5</v>
      </c>
      <c r="B8" s="12">
        <v>12</v>
      </c>
      <c r="C8" s="12" t="s">
        <v>16</v>
      </c>
      <c r="D8" s="12">
        <v>2005.05</v>
      </c>
      <c r="E8" s="12">
        <v>20</v>
      </c>
      <c r="F8" s="12" t="s">
        <v>25</v>
      </c>
      <c r="G8" s="16">
        <v>90</v>
      </c>
      <c r="H8" s="12">
        <v>60</v>
      </c>
      <c r="I8" s="12">
        <v>75</v>
      </c>
      <c r="J8" s="12">
        <v>70</v>
      </c>
      <c r="K8" s="12">
        <v>100</v>
      </c>
      <c r="L8" s="12">
        <v>24.3</v>
      </c>
      <c r="M8" s="12">
        <v>90</v>
      </c>
      <c r="N8" s="12">
        <f t="shared" si="0"/>
        <v>355</v>
      </c>
      <c r="O8" s="14">
        <f t="shared" si="1"/>
        <v>88.75</v>
      </c>
      <c r="P8" s="15" t="s">
        <v>18</v>
      </c>
    </row>
    <row r="9" s="1" customFormat="1" ht="28" customHeight="1" spans="1:16">
      <c r="A9" s="12">
        <v>6</v>
      </c>
      <c r="B9" s="21" t="s">
        <v>26</v>
      </c>
      <c r="C9" s="12" t="s">
        <v>16</v>
      </c>
      <c r="D9" s="12">
        <v>2001.08</v>
      </c>
      <c r="E9" s="17">
        <v>24</v>
      </c>
      <c r="F9" s="17" t="s">
        <v>27</v>
      </c>
      <c r="G9" s="16">
        <v>80</v>
      </c>
      <c r="H9" s="17">
        <v>89</v>
      </c>
      <c r="I9" s="17">
        <v>100</v>
      </c>
      <c r="J9" s="17">
        <v>44</v>
      </c>
      <c r="K9" s="17">
        <v>75</v>
      </c>
      <c r="L9" s="12">
        <v>20.1</v>
      </c>
      <c r="M9" s="12">
        <v>100</v>
      </c>
      <c r="N9" s="12">
        <f t="shared" si="0"/>
        <v>355</v>
      </c>
      <c r="O9" s="14">
        <f t="shared" si="1"/>
        <v>88.75</v>
      </c>
      <c r="P9" s="15" t="s">
        <v>18</v>
      </c>
    </row>
    <row r="10" s="1" customFormat="1" ht="28" customHeight="1" spans="1:16">
      <c r="A10" s="12">
        <v>7</v>
      </c>
      <c r="B10" s="12">
        <v>14</v>
      </c>
      <c r="C10" s="12" t="s">
        <v>16</v>
      </c>
      <c r="D10" s="12">
        <v>2003.03</v>
      </c>
      <c r="E10" s="12">
        <v>23</v>
      </c>
      <c r="F10" s="12" t="s">
        <v>28</v>
      </c>
      <c r="G10" s="13">
        <v>75</v>
      </c>
      <c r="H10" s="12">
        <v>66</v>
      </c>
      <c r="I10" s="12">
        <v>85</v>
      </c>
      <c r="J10" s="12">
        <v>55</v>
      </c>
      <c r="K10" s="12">
        <v>85</v>
      </c>
      <c r="L10" s="12">
        <v>22.2</v>
      </c>
      <c r="M10" s="12">
        <v>100</v>
      </c>
      <c r="N10" s="12">
        <f t="shared" si="0"/>
        <v>345</v>
      </c>
      <c r="O10" s="14">
        <f t="shared" si="1"/>
        <v>86.25</v>
      </c>
      <c r="P10" s="15" t="s">
        <v>18</v>
      </c>
    </row>
    <row r="11" s="1" customFormat="1" ht="28" customHeight="1" spans="1:16">
      <c r="A11" s="12">
        <v>8</v>
      </c>
      <c r="B11" s="12">
        <v>19</v>
      </c>
      <c r="C11" s="12" t="s">
        <v>16</v>
      </c>
      <c r="D11" s="12">
        <v>2001.02</v>
      </c>
      <c r="E11" s="12">
        <v>25</v>
      </c>
      <c r="F11" s="12" t="s">
        <v>29</v>
      </c>
      <c r="G11" s="13">
        <v>75</v>
      </c>
      <c r="H11" s="12">
        <v>52</v>
      </c>
      <c r="I11" s="12">
        <v>60</v>
      </c>
      <c r="J11" s="12">
        <v>80</v>
      </c>
      <c r="K11" s="12">
        <v>100</v>
      </c>
      <c r="L11" s="12">
        <v>21.4</v>
      </c>
      <c r="M11" s="12">
        <v>100</v>
      </c>
      <c r="N11" s="12">
        <f t="shared" si="0"/>
        <v>335</v>
      </c>
      <c r="O11" s="14">
        <f t="shared" si="1"/>
        <v>83.75</v>
      </c>
      <c r="P11" s="15" t="s">
        <v>18</v>
      </c>
    </row>
    <row r="12" s="1" customFormat="1" ht="28" customHeight="1" spans="1:16">
      <c r="A12" s="12">
        <v>9</v>
      </c>
      <c r="B12" s="21" t="s">
        <v>30</v>
      </c>
      <c r="C12" s="12" t="s">
        <v>16</v>
      </c>
      <c r="D12" s="12">
        <v>2001.04</v>
      </c>
      <c r="E12" s="12">
        <v>25</v>
      </c>
      <c r="F12" s="12" t="s">
        <v>31</v>
      </c>
      <c r="G12" s="13">
        <v>65</v>
      </c>
      <c r="H12" s="12">
        <v>57</v>
      </c>
      <c r="I12" s="12">
        <v>65</v>
      </c>
      <c r="J12" s="12">
        <v>69</v>
      </c>
      <c r="K12" s="12">
        <v>95</v>
      </c>
      <c r="L12" s="12">
        <v>23.4</v>
      </c>
      <c r="M12" s="12">
        <v>100</v>
      </c>
      <c r="N12" s="12">
        <f t="shared" si="0"/>
        <v>325</v>
      </c>
      <c r="O12" s="14">
        <f t="shared" si="1"/>
        <v>81.25</v>
      </c>
      <c r="P12" s="15" t="s">
        <v>18</v>
      </c>
    </row>
    <row r="13" s="1" customFormat="1" ht="28" customHeight="1" spans="1:16">
      <c r="A13" s="12">
        <v>10</v>
      </c>
      <c r="B13" s="12">
        <v>18</v>
      </c>
      <c r="C13" s="12" t="s">
        <v>16</v>
      </c>
      <c r="D13" s="12">
        <v>1999.11</v>
      </c>
      <c r="E13" s="12">
        <v>26</v>
      </c>
      <c r="F13" s="12" t="s">
        <v>32</v>
      </c>
      <c r="G13" s="13">
        <v>60</v>
      </c>
      <c r="H13" s="12">
        <v>55</v>
      </c>
      <c r="I13" s="12">
        <v>65</v>
      </c>
      <c r="J13" s="12">
        <v>76</v>
      </c>
      <c r="K13" s="12">
        <v>100</v>
      </c>
      <c r="L13" s="12">
        <v>24.2</v>
      </c>
      <c r="M13" s="12">
        <v>100</v>
      </c>
      <c r="N13" s="12">
        <f t="shared" si="0"/>
        <v>325</v>
      </c>
      <c r="O13" s="14">
        <f t="shared" si="1"/>
        <v>81.25</v>
      </c>
      <c r="P13" s="15" t="s">
        <v>18</v>
      </c>
    </row>
    <row r="14" s="1" customFormat="1" ht="28" customHeight="1" spans="1:16">
      <c r="A14" s="12">
        <v>11</v>
      </c>
      <c r="B14" s="21" t="s">
        <v>33</v>
      </c>
      <c r="C14" s="12" t="s">
        <v>16</v>
      </c>
      <c r="D14" s="12">
        <v>2004.08</v>
      </c>
      <c r="E14" s="12">
        <v>21</v>
      </c>
      <c r="F14" s="12" t="s">
        <v>34</v>
      </c>
      <c r="G14" s="13">
        <v>65</v>
      </c>
      <c r="H14" s="12">
        <v>49</v>
      </c>
      <c r="I14" s="12">
        <v>60</v>
      </c>
      <c r="J14" s="12">
        <v>69</v>
      </c>
      <c r="K14" s="12">
        <v>95</v>
      </c>
      <c r="L14" s="12">
        <v>17.8</v>
      </c>
      <c r="M14" s="12">
        <v>90</v>
      </c>
      <c r="N14" s="12">
        <f t="shared" si="0"/>
        <v>310</v>
      </c>
      <c r="O14" s="14">
        <f t="shared" si="1"/>
        <v>77.5</v>
      </c>
      <c r="P14" s="15" t="s">
        <v>18</v>
      </c>
    </row>
    <row r="15" s="1" customFormat="1" ht="28" customHeight="1" spans="1:16">
      <c r="A15" s="12">
        <v>12</v>
      </c>
      <c r="B15" s="12">
        <v>16</v>
      </c>
      <c r="C15" s="12" t="s">
        <v>16</v>
      </c>
      <c r="D15" s="12">
        <v>1998.11</v>
      </c>
      <c r="E15" s="12">
        <v>27</v>
      </c>
      <c r="F15" s="12" t="s">
        <v>35</v>
      </c>
      <c r="G15" s="16">
        <v>0</v>
      </c>
      <c r="H15" s="12">
        <v>77</v>
      </c>
      <c r="I15" s="12">
        <v>100</v>
      </c>
      <c r="J15" s="12">
        <v>72</v>
      </c>
      <c r="K15" s="12">
        <v>100</v>
      </c>
      <c r="L15" s="12">
        <v>25</v>
      </c>
      <c r="M15" s="12">
        <v>90</v>
      </c>
      <c r="N15" s="12">
        <f t="shared" si="0"/>
        <v>290</v>
      </c>
      <c r="O15" s="14">
        <f t="shared" si="1"/>
        <v>72.5</v>
      </c>
      <c r="P15" s="15" t="s">
        <v>18</v>
      </c>
    </row>
    <row r="16" s="1" customFormat="1" ht="28" customHeight="1" spans="1:16">
      <c r="A16" s="12">
        <v>13</v>
      </c>
      <c r="B16" s="21" t="s">
        <v>36</v>
      </c>
      <c r="C16" s="12" t="s">
        <v>16</v>
      </c>
      <c r="D16" s="12">
        <v>2005.05</v>
      </c>
      <c r="E16" s="12">
        <v>20</v>
      </c>
      <c r="F16" s="12" t="s">
        <v>37</v>
      </c>
      <c r="G16" s="13">
        <v>0</v>
      </c>
      <c r="H16" s="12">
        <v>61</v>
      </c>
      <c r="I16" s="12">
        <v>80</v>
      </c>
      <c r="J16" s="12">
        <v>57</v>
      </c>
      <c r="K16" s="12">
        <v>85</v>
      </c>
      <c r="L16" s="12">
        <v>22.4</v>
      </c>
      <c r="M16" s="12">
        <v>100</v>
      </c>
      <c r="N16" s="12">
        <f t="shared" si="0"/>
        <v>265</v>
      </c>
      <c r="O16" s="14">
        <f t="shared" si="1"/>
        <v>66.25</v>
      </c>
      <c r="P16" s="15" t="s">
        <v>18</v>
      </c>
    </row>
    <row r="17" s="1" customFormat="1" ht="28" customHeight="1" spans="1:16">
      <c r="A17" s="12">
        <v>14</v>
      </c>
      <c r="B17" s="12">
        <v>13</v>
      </c>
      <c r="C17" s="12" t="s">
        <v>16</v>
      </c>
      <c r="D17" s="12">
        <v>1994.12</v>
      </c>
      <c r="E17" s="12">
        <v>31</v>
      </c>
      <c r="F17" s="12" t="s">
        <v>38</v>
      </c>
      <c r="G17" s="13">
        <v>0</v>
      </c>
      <c r="H17" s="12">
        <v>72</v>
      </c>
      <c r="I17" s="12">
        <v>100</v>
      </c>
      <c r="J17" s="12">
        <v>45</v>
      </c>
      <c r="K17" s="12">
        <v>75</v>
      </c>
      <c r="L17" s="12">
        <v>26</v>
      </c>
      <c r="M17" s="12">
        <v>90</v>
      </c>
      <c r="N17" s="12">
        <f t="shared" si="0"/>
        <v>265</v>
      </c>
      <c r="O17" s="14">
        <f t="shared" si="1"/>
        <v>66.25</v>
      </c>
      <c r="P17" s="15" t="s">
        <v>18</v>
      </c>
    </row>
    <row r="18" s="1" customFormat="1" ht="28" customHeight="1" spans="1:16">
      <c r="A18" s="12">
        <v>15</v>
      </c>
      <c r="B18" s="12">
        <v>17</v>
      </c>
      <c r="C18" s="12" t="s">
        <v>16</v>
      </c>
      <c r="D18" s="18">
        <v>1995.1</v>
      </c>
      <c r="E18" s="12">
        <v>30</v>
      </c>
      <c r="F18" s="12" t="s">
        <v>39</v>
      </c>
      <c r="G18" s="13">
        <v>0</v>
      </c>
      <c r="H18" s="12">
        <v>60</v>
      </c>
      <c r="I18" s="12">
        <v>75</v>
      </c>
      <c r="J18" s="12">
        <v>73</v>
      </c>
      <c r="K18" s="12">
        <v>100</v>
      </c>
      <c r="L18" s="12">
        <v>26.7</v>
      </c>
      <c r="M18" s="12">
        <v>90</v>
      </c>
      <c r="N18" s="12">
        <f t="shared" si="0"/>
        <v>265</v>
      </c>
      <c r="O18" s="14">
        <f t="shared" si="1"/>
        <v>66.25</v>
      </c>
      <c r="P18" s="15" t="s">
        <v>18</v>
      </c>
    </row>
    <row r="19" s="1" customFormat="1" ht="28" customHeight="1" spans="1:16">
      <c r="A19" s="12">
        <v>16</v>
      </c>
      <c r="B19" s="12">
        <v>15</v>
      </c>
      <c r="C19" s="12" t="s">
        <v>16</v>
      </c>
      <c r="D19" s="12">
        <v>2003.12</v>
      </c>
      <c r="E19" s="12">
        <v>22</v>
      </c>
      <c r="F19" s="12" t="s">
        <v>40</v>
      </c>
      <c r="G19" s="13">
        <v>75</v>
      </c>
      <c r="H19" s="12">
        <v>26</v>
      </c>
      <c r="I19" s="12">
        <v>0</v>
      </c>
      <c r="J19" s="12">
        <v>40</v>
      </c>
      <c r="K19" s="12">
        <v>70</v>
      </c>
      <c r="L19" s="12">
        <v>24.9</v>
      </c>
      <c r="M19" s="12">
        <v>90</v>
      </c>
      <c r="N19" s="12">
        <f t="shared" si="0"/>
        <v>235</v>
      </c>
      <c r="O19" s="18">
        <f t="shared" si="1"/>
        <v>58.75</v>
      </c>
      <c r="P19" s="19"/>
    </row>
    <row r="20" s="1" customFormat="1" ht="28" customHeight="1" spans="1:16">
      <c r="A20" s="12">
        <v>17</v>
      </c>
      <c r="B20" s="21" t="s">
        <v>41</v>
      </c>
      <c r="C20" s="12" t="s">
        <v>16</v>
      </c>
      <c r="D20" s="12">
        <v>2002.03</v>
      </c>
      <c r="E20" s="12">
        <v>24</v>
      </c>
      <c r="F20" s="12" t="s">
        <v>42</v>
      </c>
      <c r="G20" s="13">
        <v>0</v>
      </c>
      <c r="H20" s="12">
        <v>24</v>
      </c>
      <c r="I20" s="12">
        <v>0</v>
      </c>
      <c r="J20" s="12">
        <v>72</v>
      </c>
      <c r="K20" s="12">
        <v>100</v>
      </c>
      <c r="L20" s="12">
        <v>21.8</v>
      </c>
      <c r="M20" s="12">
        <v>100</v>
      </c>
      <c r="N20" s="12">
        <f t="shared" si="0"/>
        <v>200</v>
      </c>
      <c r="O20" s="18">
        <f t="shared" si="1"/>
        <v>50</v>
      </c>
      <c r="P20" s="19"/>
    </row>
    <row r="21" s="1" customFormat="1" ht="28" customHeight="1" spans="1:16">
      <c r="A21" s="12">
        <v>18</v>
      </c>
      <c r="B21" s="12">
        <v>11</v>
      </c>
      <c r="C21" s="12" t="s">
        <v>16</v>
      </c>
      <c r="D21" s="12">
        <v>1996.12</v>
      </c>
      <c r="E21" s="12">
        <v>29</v>
      </c>
      <c r="F21" s="12" t="s">
        <v>43</v>
      </c>
      <c r="G21" s="13">
        <v>0</v>
      </c>
      <c r="H21" s="17">
        <v>43</v>
      </c>
      <c r="I21" s="17">
        <v>0</v>
      </c>
      <c r="J21" s="12">
        <v>69</v>
      </c>
      <c r="K21" s="12">
        <v>95</v>
      </c>
      <c r="L21" s="12">
        <v>25.3</v>
      </c>
      <c r="M21" s="12">
        <v>90</v>
      </c>
      <c r="N21" s="12">
        <f t="shared" si="0"/>
        <v>185</v>
      </c>
      <c r="O21" s="18">
        <f t="shared" si="1"/>
        <v>46.25</v>
      </c>
      <c r="P21" s="19"/>
    </row>
    <row r="22" s="1" customFormat="1" ht="28" customHeight="1" spans="1:16">
      <c r="A22" s="12">
        <v>19</v>
      </c>
      <c r="B22" s="12">
        <v>10</v>
      </c>
      <c r="C22" s="12" t="s">
        <v>16</v>
      </c>
      <c r="D22" s="12">
        <v>1999.11</v>
      </c>
      <c r="E22" s="12">
        <v>26</v>
      </c>
      <c r="F22" s="12" t="s">
        <v>44</v>
      </c>
      <c r="G22" s="13">
        <v>0</v>
      </c>
      <c r="H22" s="12">
        <v>43</v>
      </c>
      <c r="I22" s="12">
        <v>0</v>
      </c>
      <c r="J22" s="12">
        <v>66</v>
      </c>
      <c r="K22" s="12">
        <v>95</v>
      </c>
      <c r="L22" s="12">
        <v>23.7</v>
      </c>
      <c r="M22" s="12">
        <v>100</v>
      </c>
      <c r="N22" s="12">
        <f t="shared" si="0"/>
        <v>195</v>
      </c>
      <c r="O22" s="18">
        <f t="shared" si="1"/>
        <v>48.75</v>
      </c>
      <c r="P22" s="19"/>
    </row>
    <row r="23" ht="32" customHeight="1" spans="1:16">
      <c r="A23" s="20"/>
      <c r="B23" s="20"/>
      <c r="C23" s="20"/>
      <c r="D23" s="20"/>
      <c r="E23" s="20"/>
      <c r="F23" s="20"/>
      <c r="G23" s="20"/>
      <c r="H23" s="20"/>
      <c r="I23" s="20"/>
      <c r="J23" s="20"/>
      <c r="K23" s="20"/>
      <c r="L23" s="20"/>
      <c r="M23" s="20"/>
    </row>
  </sheetData>
  <mergeCells count="14">
    <mergeCell ref="A1:P1"/>
    <mergeCell ref="F2:G2"/>
    <mergeCell ref="H2:I2"/>
    <mergeCell ref="J2:K2"/>
    <mergeCell ref="L2:M2"/>
    <mergeCell ref="A23:M23"/>
    <mergeCell ref="A2:A3"/>
    <mergeCell ref="B2:B3"/>
    <mergeCell ref="C2:C3"/>
    <mergeCell ref="D2:D3"/>
    <mergeCell ref="E2:E3"/>
    <mergeCell ref="N2:N3"/>
    <mergeCell ref="O2:O3"/>
    <mergeCell ref="P2:P3"/>
  </mergeCells>
  <printOptions horizontalCentered="1"/>
  <pageMargins left="0.554861111111111" right="0.554861111111111" top="0.2125" bottom="0.2125" header="0.302777777777778" footer="0.302777777777778"/>
  <pageSetup paperSize="9" scale="81"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tan  tan</cp:lastModifiedBy>
  <dcterms:created xsi:type="dcterms:W3CDTF">2026-04-07T02:58:00Z</dcterms:created>
  <dcterms:modified xsi:type="dcterms:W3CDTF">2026-04-21T03:47:55Z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F81D24A2D3724A1B9A35DE3CED1D910A_13</vt:lpwstr>
  </property>
  <property fmtid="{D5CDD505-2E9C-101B-9397-08002B2CF9AE}" pid="3" name="KSOProductBuildVer">
    <vt:lpwstr>2052-12.1.0.25225</vt:lpwstr>
  </property>
  <property fmtid="{D5CDD505-2E9C-101B-9397-08002B2CF9AE}" pid="4" name="CalculationRule">
    <vt:i4>1</vt:i4>
  </property>
</Properties>
</file>